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<sst xmlns="http://schemas.openxmlformats.org/spreadsheetml/2006/main" count="110" uniqueCount="70">
  <si>
    <t>Общество с ограниченной ответственностью "ТРЕЙЛЕР"</t>
  </si>
  <si>
    <t>142800, Московская область, г. Ступино, ул. Военных строителей, д. 3</t>
  </si>
  <si>
    <t>Телефон/факс  (496)642-01-16, (496)647-54-44</t>
  </si>
  <si>
    <t>Модель прицепа</t>
  </si>
  <si>
    <t>Исполнение</t>
  </si>
  <si>
    <t>Полная масса</t>
  </si>
  <si>
    <t>Прицеп</t>
  </si>
  <si>
    <t>Тент с каркасом</t>
  </si>
  <si>
    <t>Все прицепы оборудованы опорной ножкой с хомутом</t>
  </si>
  <si>
    <t>82940Т</t>
  </si>
  <si>
    <t>82942Т</t>
  </si>
  <si>
    <t>Груз-ть</t>
  </si>
  <si>
    <t>Внутренние размеры кузова</t>
  </si>
  <si>
    <t>Ст-ть компл.</t>
  </si>
  <si>
    <t xml:space="preserve">                                                   www.treiler.ru </t>
  </si>
  <si>
    <t>www.treiler.ru</t>
  </si>
  <si>
    <t>1930*1250*525 (h= 235 mm)</t>
  </si>
  <si>
    <t>1930*1250*1000 (h=710 mm)</t>
  </si>
  <si>
    <t>2370*1500*525 (h= 235mm)</t>
  </si>
  <si>
    <t>2370*1500*1000 (h= 710mm)</t>
  </si>
  <si>
    <r>
      <t>2370*1500*1500 (h=1 210mm)</t>
    </r>
    <r>
      <rPr>
        <i/>
        <sz val="9"/>
        <color indexed="12"/>
        <rFont val="Arial Cyr"/>
        <family val="0"/>
      </rPr>
      <t>Аэро</t>
    </r>
  </si>
  <si>
    <t>2370*1555*690 (h= 400 mm)</t>
  </si>
  <si>
    <t>2370*1555*1290 (h=1000 mm)</t>
  </si>
  <si>
    <t>2370*1555*690 (h=400 mm)</t>
  </si>
  <si>
    <r>
      <t xml:space="preserve">h - высота каркаса (mm), </t>
    </r>
    <r>
      <rPr>
        <i/>
        <sz val="10"/>
        <color indexed="12"/>
        <rFont val="Arial Cyr"/>
        <family val="0"/>
      </rPr>
      <t xml:space="preserve">Аэро </t>
    </r>
    <r>
      <rPr>
        <i/>
        <sz val="10"/>
        <rFont val="Arial Cyr"/>
        <family val="0"/>
      </rPr>
      <t>- каркас со скошенным передним пологом</t>
    </r>
  </si>
  <si>
    <t>1475х940х310 (h-20 mm)</t>
  </si>
  <si>
    <t>2370*1500*680 (h= 235mm)</t>
  </si>
  <si>
    <t>2370*1500*1155 (h= 710mm)</t>
  </si>
  <si>
    <r>
      <t>2370*1500*1655 (h=1 210mm)</t>
    </r>
    <r>
      <rPr>
        <i/>
        <sz val="9"/>
        <color indexed="12"/>
        <rFont val="Arial Cyr"/>
        <family val="0"/>
      </rPr>
      <t>Аэро</t>
    </r>
  </si>
  <si>
    <t xml:space="preserve">1,5х1,0 рес /13" </t>
  </si>
  <si>
    <t xml:space="preserve">2,0х1,1 рес/13" </t>
  </si>
  <si>
    <t xml:space="preserve">2,0х1,1 рес/16" </t>
  </si>
  <si>
    <t xml:space="preserve">2,0х1,3 рес/13" </t>
  </si>
  <si>
    <t xml:space="preserve">2,0х1,1 рж/13" </t>
  </si>
  <si>
    <t xml:space="preserve">2,5х1,1 рес/13" </t>
  </si>
  <si>
    <t xml:space="preserve">2,5х1,1 рес/16" </t>
  </si>
  <si>
    <t xml:space="preserve">2,0х1,1 рж/16" </t>
  </si>
  <si>
    <t xml:space="preserve">2,5х1,1 УВ рес/16" </t>
  </si>
  <si>
    <t xml:space="preserve">2,5х1,1 УВ рес/13" </t>
  </si>
  <si>
    <t>2,5х1,5 рес/13"</t>
  </si>
  <si>
    <t>2,5х1,5 рес/16"</t>
  </si>
  <si>
    <t>2,5х1,5 УВ рес/13"</t>
  </si>
  <si>
    <t>2,5х1,5 УВ рес/16"</t>
  </si>
  <si>
    <t xml:space="preserve">2,5х1,1 рж/13" </t>
  </si>
  <si>
    <t xml:space="preserve">2,5х1,1 рж/16" </t>
  </si>
  <si>
    <t xml:space="preserve">2,5х1,6 КПП рж/13" </t>
  </si>
  <si>
    <t xml:space="preserve">2,5х1,6 КПП рж/16" </t>
  </si>
  <si>
    <t>с 01.07.2015</t>
  </si>
  <si>
    <t>1930*1140*525 (h=235 mm)</t>
  </si>
  <si>
    <t>1930*1140*1000 (h=710 mm)</t>
  </si>
  <si>
    <t>1930*1140*525 (h= 235 mm)</t>
  </si>
  <si>
    <t>2370*1140*525 (h=235 mm)</t>
  </si>
  <si>
    <t>2370*1140*1000 (h=710 mm)</t>
  </si>
  <si>
    <t>2370*1140*725  (h=235 mm)</t>
  </si>
  <si>
    <t>2370*1140*1200 (h= 710)</t>
  </si>
  <si>
    <t>2370*1140*1000 (h=710mm)</t>
  </si>
  <si>
    <t>1475х940х560 (h-275 mm)</t>
  </si>
  <si>
    <t>1,8х1,3 рес/13"</t>
  </si>
  <si>
    <t>1680х1250х1000 (h-710mm)</t>
  </si>
  <si>
    <t>sales@treiler.ru</t>
  </si>
  <si>
    <t>2,0х1,2 рес/13"  Лайт</t>
  </si>
  <si>
    <t>1930*1180*694 (h=400 mm)</t>
  </si>
  <si>
    <t>2,0х1,2 рес/13" Лайт</t>
  </si>
  <si>
    <t>2,6х1,3 рес/13" Лайт</t>
  </si>
  <si>
    <t>2500*1290*460/975/1390 (h=225/740/1155mm)</t>
  </si>
  <si>
    <t xml:space="preserve">ПРАЙС-ЛИСТ с 01 "января"  2019 года  </t>
  </si>
  <si>
    <t>6880 (h=225 mm)</t>
  </si>
  <si>
    <t>8600 (h=740 mm)</t>
  </si>
  <si>
    <t>10320 (h=1155 mm)</t>
  </si>
  <si>
    <t>Цена,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</si>
</sst>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6"/>
      <name val="Times New Roman"/>
      <family val="1"/>
    </font>
    <font>
      <u val="single"/>
      <sz val="10"/>
      <color indexed="12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i/>
      <sz val="9"/>
      <color indexed="12"/>
      <name val="Arial Cyr"/>
      <family val="0"/>
    </font>
    <font>
      <i/>
      <sz val="10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ashDotDot"/>
    </border>
    <border>
      <left style="medium"/>
      <right style="medium"/>
      <top style="dashDotDot"/>
      <bottom style="thin"/>
    </border>
    <border>
      <left style="medium"/>
      <right style="medium"/>
      <top style="dashDotDot"/>
      <bottom>
        <color indexed="63"/>
      </bottom>
    </border>
    <border>
      <left style="medium"/>
      <right style="medium"/>
      <top>
        <color indexed="63"/>
      </top>
      <bottom style="dashDotDot"/>
    </border>
    <border>
      <left style="medium"/>
      <right style="medium"/>
      <top style="medium"/>
      <bottom style="dashDotDot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DotDot"/>
      <bottom style="dashDotDot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0" xfId="42" applyFont="1" applyAlignment="1" applyProtection="1">
      <alignment/>
      <protection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1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34" borderId="24" xfId="0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42" applyFont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0" xfId="42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4</xdr:col>
      <xdr:colOff>352425</xdr:colOff>
      <xdr:row>3</xdr:row>
      <xdr:rowOff>171450</xdr:rowOff>
    </xdr:to>
    <xdr:pic>
      <xdr:nvPicPr>
        <xdr:cNvPr id="1" name="Picture 4" descr="Backup_of_Logot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4325"/>
          <a:ext cx="3543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iler.ru/" TargetMode="External" /><Relationship Id="rId2" Type="http://schemas.openxmlformats.org/officeDocument/2006/relationships/hyperlink" Target="mailto:sales@treiler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tabSelected="1" view="pageLayout" zoomScaleSheetLayoutView="100" workbookViewId="0" topLeftCell="A1">
      <selection activeCell="H23" sqref="H23"/>
    </sheetView>
  </sheetViews>
  <sheetFormatPr defaultColWidth="9.00390625" defaultRowHeight="12.75"/>
  <cols>
    <col min="1" max="1" width="4.375" style="0" customWidth="1"/>
    <col min="3" max="3" width="25.125" style="0" customWidth="1"/>
    <col min="4" max="4" width="7.875" style="0" customWidth="1"/>
    <col min="5" max="5" width="7.375" style="0" customWidth="1"/>
    <col min="6" max="6" width="27.625" style="0" customWidth="1"/>
    <col min="7" max="7" width="8.00390625" style="2" customWidth="1"/>
    <col min="8" max="8" width="18.75390625" style="2" customWidth="1"/>
    <col min="9" max="9" width="8.125" style="0" customWidth="1"/>
    <col min="10" max="10" width="18.375" style="0" bestFit="1" customWidth="1"/>
    <col min="11" max="11" width="15.75390625" style="0" customWidth="1"/>
  </cols>
  <sheetData>
    <row r="2" spans="6:12" ht="18">
      <c r="F2" s="1" t="s">
        <v>0</v>
      </c>
      <c r="G2" s="1"/>
      <c r="H2" s="1"/>
      <c r="I2" s="1"/>
      <c r="J2" s="3"/>
      <c r="K2" s="1"/>
      <c r="L2" s="1"/>
    </row>
    <row r="3" spans="6:12" ht="18">
      <c r="F3" s="1" t="s">
        <v>1</v>
      </c>
      <c r="G3" s="1"/>
      <c r="H3" s="1"/>
      <c r="I3" s="1"/>
      <c r="J3" s="3"/>
      <c r="K3" s="1"/>
      <c r="L3" s="1"/>
    </row>
    <row r="4" spans="6:12" ht="18">
      <c r="F4" s="1" t="s">
        <v>2</v>
      </c>
      <c r="G4" s="1"/>
      <c r="H4" s="1"/>
      <c r="I4" s="1"/>
      <c r="J4" s="3"/>
      <c r="K4" s="1"/>
      <c r="L4" s="1"/>
    </row>
    <row r="5" ht="10.5" customHeight="1">
      <c r="J5" s="3"/>
    </row>
    <row r="6" spans="4:8" ht="12.75" customHeight="1">
      <c r="D6" s="91" t="s">
        <v>65</v>
      </c>
      <c r="E6" s="91"/>
      <c r="F6" s="91"/>
      <c r="G6" s="91"/>
      <c r="H6" s="91"/>
    </row>
    <row r="7" spans="4:7" ht="11.25" customHeight="1">
      <c r="D7" s="14" t="s">
        <v>14</v>
      </c>
      <c r="E7" s="92" t="s">
        <v>15</v>
      </c>
      <c r="F7" s="92"/>
      <c r="G7" s="14"/>
    </row>
    <row r="8" spans="3:8" ht="12.75">
      <c r="C8" s="94" t="s">
        <v>59</v>
      </c>
      <c r="D8" s="92"/>
      <c r="E8" s="92"/>
      <c r="F8" s="92"/>
      <c r="G8" s="92"/>
      <c r="H8" s="14"/>
    </row>
    <row r="9" spans="3:10" ht="18" customHeight="1">
      <c r="C9" s="95"/>
      <c r="D9" s="95"/>
      <c r="E9" s="95"/>
      <c r="F9" s="95"/>
      <c r="G9" s="95"/>
      <c r="H9" s="95"/>
      <c r="I9" s="95"/>
      <c r="J9" s="95"/>
    </row>
    <row r="10" spans="2:10" ht="12" customHeight="1">
      <c r="B10" s="93" t="s">
        <v>8</v>
      </c>
      <c r="C10" s="93"/>
      <c r="D10" s="93"/>
      <c r="E10" s="93"/>
      <c r="F10" s="93"/>
      <c r="G10" s="93"/>
      <c r="H10" s="93"/>
      <c r="I10" s="93"/>
      <c r="J10" s="93"/>
    </row>
    <row r="11" spans="2:10" ht="13.5" thickBot="1">
      <c r="B11" s="96" t="s">
        <v>24</v>
      </c>
      <c r="C11" s="96"/>
      <c r="D11" s="96"/>
      <c r="E11" s="96"/>
      <c r="F11" s="96"/>
      <c r="G11" s="96"/>
      <c r="H11" s="96"/>
      <c r="I11" s="96"/>
      <c r="J11" s="96"/>
    </row>
    <row r="12" spans="2:10" ht="14.25" customHeight="1" thickBot="1">
      <c r="B12" s="74" t="s">
        <v>3</v>
      </c>
      <c r="C12" s="19" t="s">
        <v>4</v>
      </c>
      <c r="D12" s="76" t="s">
        <v>5</v>
      </c>
      <c r="E12" s="74" t="s">
        <v>11</v>
      </c>
      <c r="F12" s="74" t="s">
        <v>12</v>
      </c>
      <c r="G12" s="88" t="s">
        <v>69</v>
      </c>
      <c r="H12" s="88"/>
      <c r="I12" s="88"/>
      <c r="J12" s="89" t="s">
        <v>4</v>
      </c>
    </row>
    <row r="13" spans="2:10" ht="31.5" customHeight="1" thickBot="1" thickTop="1">
      <c r="B13" s="75"/>
      <c r="C13" s="20" t="s">
        <v>47</v>
      </c>
      <c r="D13" s="77"/>
      <c r="E13" s="75"/>
      <c r="F13" s="90"/>
      <c r="G13" s="22" t="s">
        <v>6</v>
      </c>
      <c r="H13" s="23" t="s">
        <v>7</v>
      </c>
      <c r="I13" s="24" t="s">
        <v>13</v>
      </c>
      <c r="J13" s="90"/>
    </row>
    <row r="14" spans="2:10" ht="12.75" customHeight="1" thickTop="1">
      <c r="B14" s="78" t="s">
        <v>9</v>
      </c>
      <c r="C14" s="67" t="s">
        <v>29</v>
      </c>
      <c r="D14" s="97">
        <v>750</v>
      </c>
      <c r="E14" s="72">
        <v>540</v>
      </c>
      <c r="F14" s="6" t="s">
        <v>25</v>
      </c>
      <c r="G14" s="69">
        <v>28700</v>
      </c>
      <c r="H14" s="25">
        <v>2160</v>
      </c>
      <c r="I14" s="32">
        <f>SUM(G14+H14)</f>
        <v>30860</v>
      </c>
      <c r="J14" s="67" t="s">
        <v>29</v>
      </c>
    </row>
    <row r="15" spans="2:10" ht="12.75" customHeight="1" thickBot="1">
      <c r="B15" s="79"/>
      <c r="C15" s="68"/>
      <c r="D15" s="65"/>
      <c r="E15" s="65"/>
      <c r="F15" s="21" t="s">
        <v>56</v>
      </c>
      <c r="G15" s="71"/>
      <c r="H15" s="30">
        <v>3140</v>
      </c>
      <c r="I15" s="33">
        <f>G14+H15</f>
        <v>31840</v>
      </c>
      <c r="J15" s="68"/>
    </row>
    <row r="16" spans="2:10" ht="12.75" customHeight="1" thickBot="1">
      <c r="B16" s="79"/>
      <c r="C16" s="48" t="s">
        <v>57</v>
      </c>
      <c r="D16" s="65"/>
      <c r="E16" s="65"/>
      <c r="F16" s="43" t="s">
        <v>58</v>
      </c>
      <c r="G16" s="44">
        <v>35900</v>
      </c>
      <c r="H16" s="45">
        <v>5010</v>
      </c>
      <c r="I16" s="46">
        <f>G16+H16</f>
        <v>40910</v>
      </c>
      <c r="J16" s="47" t="s">
        <v>57</v>
      </c>
    </row>
    <row r="17" spans="2:10" ht="13.5" customHeight="1">
      <c r="B17" s="79"/>
      <c r="C17" s="62" t="s">
        <v>30</v>
      </c>
      <c r="D17" s="65"/>
      <c r="E17" s="65"/>
      <c r="F17" s="4" t="s">
        <v>48</v>
      </c>
      <c r="G17" s="70">
        <v>37100</v>
      </c>
      <c r="H17" s="26">
        <v>3540</v>
      </c>
      <c r="I17" s="34">
        <f>SUM(G17+H17)</f>
        <v>40640</v>
      </c>
      <c r="J17" s="63" t="s">
        <v>30</v>
      </c>
    </row>
    <row r="18" spans="2:10" ht="13.5" thickBot="1">
      <c r="B18" s="79"/>
      <c r="C18" s="55"/>
      <c r="D18" s="65"/>
      <c r="E18" s="65"/>
      <c r="F18" s="9" t="s">
        <v>49</v>
      </c>
      <c r="G18" s="70"/>
      <c r="H18" s="28">
        <v>5010</v>
      </c>
      <c r="I18" s="36">
        <f>SUM(G17+H18)</f>
        <v>42110</v>
      </c>
      <c r="J18" s="55"/>
    </row>
    <row r="19" spans="1:10" s="53" customFormat="1" ht="13.5" customHeight="1" thickBot="1">
      <c r="A19" s="51"/>
      <c r="B19" s="79"/>
      <c r="C19" s="52" t="s">
        <v>60</v>
      </c>
      <c r="D19" s="65"/>
      <c r="E19" s="49">
        <v>550</v>
      </c>
      <c r="F19" s="43" t="s">
        <v>61</v>
      </c>
      <c r="G19" s="44">
        <v>33400</v>
      </c>
      <c r="H19" s="45">
        <v>4460</v>
      </c>
      <c r="I19" s="46">
        <f>SUM(G19+H19)</f>
        <v>37860</v>
      </c>
      <c r="J19" s="52" t="s">
        <v>62</v>
      </c>
    </row>
    <row r="20" spans="2:10" ht="12.75">
      <c r="B20" s="79"/>
      <c r="C20" s="55" t="s">
        <v>31</v>
      </c>
      <c r="D20" s="65"/>
      <c r="E20" s="65">
        <v>540</v>
      </c>
      <c r="F20" s="4" t="s">
        <v>50</v>
      </c>
      <c r="G20" s="80">
        <v>46500</v>
      </c>
      <c r="H20" s="26">
        <v>3540</v>
      </c>
      <c r="I20" s="50">
        <f>SUM(G20+H20)</f>
        <v>50040</v>
      </c>
      <c r="J20" s="55" t="s">
        <v>31</v>
      </c>
    </row>
    <row r="21" spans="2:10" ht="13.5" thickBot="1">
      <c r="B21" s="79"/>
      <c r="C21" s="56"/>
      <c r="D21" s="65"/>
      <c r="E21" s="65"/>
      <c r="F21" s="9" t="s">
        <v>49</v>
      </c>
      <c r="G21" s="71"/>
      <c r="H21" s="28">
        <v>5010</v>
      </c>
      <c r="I21" s="33">
        <f>SUM(G20+H21)</f>
        <v>51510</v>
      </c>
      <c r="J21" s="56"/>
    </row>
    <row r="22" spans="2:10" ht="12.75">
      <c r="B22" s="79"/>
      <c r="C22" s="62" t="s">
        <v>32</v>
      </c>
      <c r="D22" s="65"/>
      <c r="E22" s="65"/>
      <c r="F22" s="11" t="s">
        <v>16</v>
      </c>
      <c r="G22" s="69">
        <v>39600</v>
      </c>
      <c r="H22" s="27">
        <v>3750</v>
      </c>
      <c r="I22" s="34">
        <f>G22+H22</f>
        <v>43350</v>
      </c>
      <c r="J22" s="62" t="s">
        <v>32</v>
      </c>
    </row>
    <row r="23" spans="2:10" ht="13.5" thickBot="1">
      <c r="B23" s="79"/>
      <c r="C23" s="56"/>
      <c r="D23" s="65"/>
      <c r="E23" s="65"/>
      <c r="F23" s="5" t="s">
        <v>17</v>
      </c>
      <c r="G23" s="71"/>
      <c r="H23" s="28">
        <v>5230</v>
      </c>
      <c r="I23" s="36">
        <f>G22+H23</f>
        <v>44830</v>
      </c>
      <c r="J23" s="56"/>
    </row>
    <row r="24" spans="2:10" ht="12.75">
      <c r="B24" s="79"/>
      <c r="C24" s="62" t="s">
        <v>33</v>
      </c>
      <c r="D24" s="65"/>
      <c r="E24" s="65"/>
      <c r="F24" s="10" t="s">
        <v>48</v>
      </c>
      <c r="G24" s="69">
        <v>38950</v>
      </c>
      <c r="H24" s="26">
        <v>3540</v>
      </c>
      <c r="I24" s="37">
        <f>SUM(G24+H24)</f>
        <v>42490</v>
      </c>
      <c r="J24" s="62" t="s">
        <v>33</v>
      </c>
    </row>
    <row r="25" spans="2:10" ht="12.75">
      <c r="B25" s="79"/>
      <c r="C25" s="55"/>
      <c r="D25" s="65"/>
      <c r="E25" s="65"/>
      <c r="F25" s="8" t="s">
        <v>49</v>
      </c>
      <c r="G25" s="87"/>
      <c r="H25" s="28">
        <v>5010</v>
      </c>
      <c r="I25" s="35">
        <f>SUM(G24+H25)</f>
        <v>43960</v>
      </c>
      <c r="J25" s="55"/>
    </row>
    <row r="26" spans="2:10" ht="12.75">
      <c r="B26" s="79"/>
      <c r="C26" s="63" t="s">
        <v>36</v>
      </c>
      <c r="D26" s="65"/>
      <c r="E26" s="65"/>
      <c r="F26" s="7" t="s">
        <v>48</v>
      </c>
      <c r="G26" s="80">
        <v>50100</v>
      </c>
      <c r="H26" s="26">
        <v>3540</v>
      </c>
      <c r="I26" s="35">
        <f>SUM(G26+H26)</f>
        <v>53640</v>
      </c>
      <c r="J26" s="63" t="s">
        <v>36</v>
      </c>
    </row>
    <row r="27" spans="2:10" ht="18.75" customHeight="1" thickBot="1">
      <c r="B27" s="79"/>
      <c r="C27" s="56"/>
      <c r="D27" s="66"/>
      <c r="E27" s="66"/>
      <c r="F27" s="4" t="s">
        <v>49</v>
      </c>
      <c r="G27" s="70"/>
      <c r="H27" s="28">
        <v>5010</v>
      </c>
      <c r="I27" s="36">
        <f>SUM(G26+H27)</f>
        <v>55110</v>
      </c>
      <c r="J27" s="56"/>
    </row>
    <row r="28" spans="2:10" ht="21" customHeight="1" thickBot="1">
      <c r="B28" s="102" t="s">
        <v>10</v>
      </c>
      <c r="C28" s="98" t="s">
        <v>63</v>
      </c>
      <c r="D28" s="65"/>
      <c r="E28" s="65"/>
      <c r="F28" s="105" t="s">
        <v>64</v>
      </c>
      <c r="G28" s="69">
        <v>39600</v>
      </c>
      <c r="H28" s="54" t="s">
        <v>66</v>
      </c>
      <c r="I28" s="37">
        <f>G28+6880</f>
        <v>46480</v>
      </c>
      <c r="J28" s="98" t="s">
        <v>63</v>
      </c>
    </row>
    <row r="29" spans="2:10" ht="21" customHeight="1" thickBot="1">
      <c r="B29" s="103"/>
      <c r="C29" s="99"/>
      <c r="D29" s="65"/>
      <c r="E29" s="65"/>
      <c r="F29" s="106"/>
      <c r="G29" s="70"/>
      <c r="H29" s="54" t="s">
        <v>67</v>
      </c>
      <c r="I29" s="37">
        <f>39600+8600</f>
        <v>48200</v>
      </c>
      <c r="J29" s="99"/>
    </row>
    <row r="30" spans="2:10" ht="21" customHeight="1" thickBot="1">
      <c r="B30" s="103"/>
      <c r="C30" s="100"/>
      <c r="D30" s="65"/>
      <c r="E30" s="65"/>
      <c r="F30" s="107"/>
      <c r="G30" s="71"/>
      <c r="H30" s="54" t="s">
        <v>68</v>
      </c>
      <c r="I30" s="37">
        <f>39600+10320</f>
        <v>49920</v>
      </c>
      <c r="J30" s="100"/>
    </row>
    <row r="31" spans="2:10" ht="11.25" customHeight="1">
      <c r="B31" s="103"/>
      <c r="C31" s="64" t="s">
        <v>34</v>
      </c>
      <c r="D31" s="65"/>
      <c r="E31" s="65"/>
      <c r="F31" s="6" t="s">
        <v>51</v>
      </c>
      <c r="G31" s="69">
        <v>42100</v>
      </c>
      <c r="H31" s="31">
        <v>4710</v>
      </c>
      <c r="I31" s="37">
        <f>SUM(G31+H31)</f>
        <v>46810</v>
      </c>
      <c r="J31" s="62" t="s">
        <v>34</v>
      </c>
    </row>
    <row r="32" spans="2:10" ht="11.25" customHeight="1" thickBot="1">
      <c r="B32" s="103"/>
      <c r="C32" s="57"/>
      <c r="D32" s="65"/>
      <c r="E32" s="65"/>
      <c r="F32" s="8" t="s">
        <v>52</v>
      </c>
      <c r="G32" s="70"/>
      <c r="H32" s="28">
        <v>6000</v>
      </c>
      <c r="I32" s="36">
        <f>SUM(G31+H32)</f>
        <v>48100</v>
      </c>
      <c r="J32" s="55"/>
    </row>
    <row r="33" spans="2:10" ht="12.75">
      <c r="B33" s="103"/>
      <c r="C33" s="57" t="s">
        <v>35</v>
      </c>
      <c r="D33" s="65"/>
      <c r="E33" s="65"/>
      <c r="F33" s="12" t="s">
        <v>51</v>
      </c>
      <c r="G33" s="70">
        <v>47700</v>
      </c>
      <c r="H33" s="31">
        <v>4710</v>
      </c>
      <c r="I33" s="35">
        <f>SUM(G33+H33)</f>
        <v>52410</v>
      </c>
      <c r="J33" s="55" t="s">
        <v>35</v>
      </c>
    </row>
    <row r="34" spans="2:10" ht="13.5" thickBot="1">
      <c r="B34" s="103"/>
      <c r="C34" s="58"/>
      <c r="D34" s="65"/>
      <c r="E34" s="65"/>
      <c r="F34" s="9" t="s">
        <v>52</v>
      </c>
      <c r="G34" s="71"/>
      <c r="H34" s="28">
        <v>6000</v>
      </c>
      <c r="I34" s="33">
        <f>SUM(G33+H34)</f>
        <v>53700</v>
      </c>
      <c r="J34" s="56"/>
    </row>
    <row r="35" spans="2:10" ht="12.75">
      <c r="B35" s="103"/>
      <c r="C35" s="64" t="s">
        <v>38</v>
      </c>
      <c r="D35" s="65"/>
      <c r="E35" s="65"/>
      <c r="F35" s="6" t="s">
        <v>53</v>
      </c>
      <c r="G35" s="69">
        <v>43650</v>
      </c>
      <c r="H35" s="31">
        <v>4710</v>
      </c>
      <c r="I35" s="37">
        <f>G35+H35</f>
        <v>48360</v>
      </c>
      <c r="J35" s="62" t="s">
        <v>38</v>
      </c>
    </row>
    <row r="36" spans="2:10" ht="13.5" thickBot="1">
      <c r="B36" s="103"/>
      <c r="C36" s="57"/>
      <c r="D36" s="65"/>
      <c r="E36" s="65"/>
      <c r="F36" s="9" t="s">
        <v>54</v>
      </c>
      <c r="G36" s="87"/>
      <c r="H36" s="28">
        <v>6000</v>
      </c>
      <c r="I36" s="36">
        <f>G35+H36</f>
        <v>49650</v>
      </c>
      <c r="J36" s="55"/>
    </row>
    <row r="37" spans="2:10" ht="12.75">
      <c r="B37" s="103"/>
      <c r="C37" s="57" t="s">
        <v>37</v>
      </c>
      <c r="D37" s="65"/>
      <c r="E37" s="65"/>
      <c r="F37" s="4" t="s">
        <v>53</v>
      </c>
      <c r="G37" s="80">
        <v>50000</v>
      </c>
      <c r="H37" s="31">
        <v>4710</v>
      </c>
      <c r="I37" s="35">
        <f>G37+H37</f>
        <v>54710</v>
      </c>
      <c r="J37" s="55" t="s">
        <v>37</v>
      </c>
    </row>
    <row r="38" spans="2:10" ht="13.5" thickBot="1">
      <c r="B38" s="103"/>
      <c r="C38" s="59"/>
      <c r="D38" s="65"/>
      <c r="E38" s="65"/>
      <c r="F38" s="8" t="s">
        <v>54</v>
      </c>
      <c r="G38" s="71"/>
      <c r="H38" s="28">
        <v>6000</v>
      </c>
      <c r="I38" s="33">
        <f>G37+H38</f>
        <v>56000</v>
      </c>
      <c r="J38" s="86"/>
    </row>
    <row r="39" spans="2:10" ht="12.75">
      <c r="B39" s="103"/>
      <c r="C39" s="64" t="s">
        <v>39</v>
      </c>
      <c r="D39" s="65"/>
      <c r="E39" s="65"/>
      <c r="F39" s="6" t="s">
        <v>18</v>
      </c>
      <c r="G39" s="69">
        <v>44500</v>
      </c>
      <c r="H39" s="25">
        <v>5140</v>
      </c>
      <c r="I39" s="34">
        <f>G39+H39</f>
        <v>49640</v>
      </c>
      <c r="J39" s="62" t="s">
        <v>39</v>
      </c>
    </row>
    <row r="40" spans="2:10" ht="12.75">
      <c r="B40" s="103"/>
      <c r="C40" s="60"/>
      <c r="D40" s="65"/>
      <c r="E40" s="65"/>
      <c r="F40" s="13" t="s">
        <v>19</v>
      </c>
      <c r="G40" s="70"/>
      <c r="H40" s="29">
        <v>6120</v>
      </c>
      <c r="I40" s="35">
        <f>G39+H40</f>
        <v>50620</v>
      </c>
      <c r="J40" s="81"/>
    </row>
    <row r="41" spans="2:10" ht="13.5" thickBot="1">
      <c r="B41" s="103"/>
      <c r="C41" s="60"/>
      <c r="D41" s="65"/>
      <c r="E41" s="65"/>
      <c r="F41" s="5" t="s">
        <v>20</v>
      </c>
      <c r="G41" s="70"/>
      <c r="H41" s="38">
        <v>7540</v>
      </c>
      <c r="I41" s="34">
        <f>G39+H41</f>
        <v>52040</v>
      </c>
      <c r="J41" s="81"/>
    </row>
    <row r="42" spans="2:10" s="16" customFormat="1" ht="12.75">
      <c r="B42" s="103"/>
      <c r="C42" s="57" t="s">
        <v>40</v>
      </c>
      <c r="D42" s="65"/>
      <c r="E42" s="65"/>
      <c r="F42" s="15" t="s">
        <v>18</v>
      </c>
      <c r="G42" s="83">
        <v>51300</v>
      </c>
      <c r="H42" s="25">
        <v>5140</v>
      </c>
      <c r="I42" s="39">
        <f>G42+H42</f>
        <v>56440</v>
      </c>
      <c r="J42" s="55" t="s">
        <v>40</v>
      </c>
    </row>
    <row r="43" spans="2:10" s="16" customFormat="1" ht="12.75">
      <c r="B43" s="103"/>
      <c r="C43" s="60"/>
      <c r="D43" s="65"/>
      <c r="E43" s="65"/>
      <c r="F43" s="17" t="s">
        <v>19</v>
      </c>
      <c r="G43" s="84"/>
      <c r="H43" s="29">
        <v>6120</v>
      </c>
      <c r="I43" s="40">
        <f>G42+H43</f>
        <v>57420</v>
      </c>
      <c r="J43" s="81"/>
    </row>
    <row r="44" spans="2:10" s="16" customFormat="1" ht="13.5" thickBot="1">
      <c r="B44" s="103"/>
      <c r="C44" s="61"/>
      <c r="D44" s="65"/>
      <c r="E44" s="65"/>
      <c r="F44" s="18" t="s">
        <v>20</v>
      </c>
      <c r="G44" s="85"/>
      <c r="H44" s="38">
        <v>7540</v>
      </c>
      <c r="I44" s="41">
        <f>G42+H44</f>
        <v>58840</v>
      </c>
      <c r="J44" s="82"/>
    </row>
    <row r="45" spans="2:10" ht="12.75">
      <c r="B45" s="103"/>
      <c r="C45" s="64" t="s">
        <v>41</v>
      </c>
      <c r="D45" s="65"/>
      <c r="E45" s="65"/>
      <c r="F45" s="6" t="s">
        <v>26</v>
      </c>
      <c r="G45" s="69">
        <v>46400</v>
      </c>
      <c r="H45" s="25">
        <v>5140</v>
      </c>
      <c r="I45" s="34">
        <f>G45+H45</f>
        <v>51540</v>
      </c>
      <c r="J45" s="62" t="s">
        <v>41</v>
      </c>
    </row>
    <row r="46" spans="2:10" ht="12.75">
      <c r="B46" s="103"/>
      <c r="C46" s="60"/>
      <c r="D46" s="65"/>
      <c r="E46" s="65"/>
      <c r="F46" s="13" t="s">
        <v>27</v>
      </c>
      <c r="G46" s="70"/>
      <c r="H46" s="29">
        <v>6120</v>
      </c>
      <c r="I46" s="35">
        <f>G45+H46</f>
        <v>52520</v>
      </c>
      <c r="J46" s="81"/>
    </row>
    <row r="47" spans="2:10" ht="13.5" thickBot="1">
      <c r="B47" s="103"/>
      <c r="C47" s="60"/>
      <c r="D47" s="65"/>
      <c r="E47" s="65"/>
      <c r="F47" s="5" t="s">
        <v>28</v>
      </c>
      <c r="G47" s="70"/>
      <c r="H47" s="38">
        <v>7540</v>
      </c>
      <c r="I47" s="34">
        <f>G45+H47</f>
        <v>53940</v>
      </c>
      <c r="J47" s="81"/>
    </row>
    <row r="48" spans="2:10" s="16" customFormat="1" ht="12.75">
      <c r="B48" s="103"/>
      <c r="C48" s="57" t="s">
        <v>42</v>
      </c>
      <c r="D48" s="65"/>
      <c r="E48" s="65"/>
      <c r="F48" s="6" t="s">
        <v>26</v>
      </c>
      <c r="G48" s="83">
        <v>52200</v>
      </c>
      <c r="H48" s="25">
        <v>5140</v>
      </c>
      <c r="I48" s="39">
        <f>G48+H48</f>
        <v>57340</v>
      </c>
      <c r="J48" s="55" t="s">
        <v>42</v>
      </c>
    </row>
    <row r="49" spans="2:10" s="16" customFormat="1" ht="12.75">
      <c r="B49" s="103"/>
      <c r="C49" s="60"/>
      <c r="D49" s="65"/>
      <c r="E49" s="65"/>
      <c r="F49" s="13" t="s">
        <v>27</v>
      </c>
      <c r="G49" s="84"/>
      <c r="H49" s="29">
        <v>6120</v>
      </c>
      <c r="I49" s="40">
        <f>G48+H49</f>
        <v>58320</v>
      </c>
      <c r="J49" s="81"/>
    </row>
    <row r="50" spans="2:10" s="16" customFormat="1" ht="13.5" thickBot="1">
      <c r="B50" s="103"/>
      <c r="C50" s="61"/>
      <c r="D50" s="65"/>
      <c r="E50" s="65"/>
      <c r="F50" s="5" t="s">
        <v>28</v>
      </c>
      <c r="G50" s="85"/>
      <c r="H50" s="38">
        <v>7540</v>
      </c>
      <c r="I50" s="41">
        <f>G48+H50</f>
        <v>59740</v>
      </c>
      <c r="J50" s="82"/>
    </row>
    <row r="51" spans="2:10" ht="12.75">
      <c r="B51" s="103"/>
      <c r="C51" s="64" t="s">
        <v>43</v>
      </c>
      <c r="D51" s="65"/>
      <c r="E51" s="65"/>
      <c r="F51" s="6" t="s">
        <v>51</v>
      </c>
      <c r="G51" s="69">
        <v>40550</v>
      </c>
      <c r="H51" s="31">
        <v>4710</v>
      </c>
      <c r="I51" s="37">
        <f>SUM(G51+H51)</f>
        <v>45260</v>
      </c>
      <c r="J51" s="62" t="s">
        <v>43</v>
      </c>
    </row>
    <row r="52" spans="2:10" ht="13.5" thickBot="1">
      <c r="B52" s="103"/>
      <c r="C52" s="57"/>
      <c r="D52" s="65"/>
      <c r="E52" s="65"/>
      <c r="F52" s="8" t="s">
        <v>52</v>
      </c>
      <c r="G52" s="70"/>
      <c r="H52" s="28">
        <v>6000</v>
      </c>
      <c r="I52" s="36">
        <f>SUM(G51+H52)</f>
        <v>46550</v>
      </c>
      <c r="J52" s="55"/>
    </row>
    <row r="53" spans="2:10" ht="12.75">
      <c r="B53" s="103"/>
      <c r="C53" s="57" t="s">
        <v>44</v>
      </c>
      <c r="D53" s="65"/>
      <c r="E53" s="65"/>
      <c r="F53" s="7" t="s">
        <v>51</v>
      </c>
      <c r="G53" s="80">
        <v>52550</v>
      </c>
      <c r="H53" s="31">
        <v>4710</v>
      </c>
      <c r="I53" s="35">
        <f>SUM(G53+H53)</f>
        <v>57260</v>
      </c>
      <c r="J53" s="55" t="s">
        <v>44</v>
      </c>
    </row>
    <row r="54" spans="2:10" ht="13.5" thickBot="1">
      <c r="B54" s="103"/>
      <c r="C54" s="59"/>
      <c r="D54" s="65"/>
      <c r="E54" s="65"/>
      <c r="F54" s="4" t="s">
        <v>55</v>
      </c>
      <c r="G54" s="87"/>
      <c r="H54" s="28">
        <v>6000</v>
      </c>
      <c r="I54" s="33">
        <f>SUM(G53+H54)</f>
        <v>58550</v>
      </c>
      <c r="J54" s="86"/>
    </row>
    <row r="55" spans="2:10" ht="12.75">
      <c r="B55" s="103"/>
      <c r="C55" s="73" t="s">
        <v>45</v>
      </c>
      <c r="D55" s="65"/>
      <c r="E55" s="65"/>
      <c r="F55" s="6" t="s">
        <v>21</v>
      </c>
      <c r="G55" s="69">
        <v>55650</v>
      </c>
      <c r="H55" s="27">
        <v>5440</v>
      </c>
      <c r="I55" s="34">
        <f>G55+H55</f>
        <v>61090</v>
      </c>
      <c r="J55" s="101" t="s">
        <v>45</v>
      </c>
    </row>
    <row r="56" spans="2:10" ht="12.75">
      <c r="B56" s="103"/>
      <c r="C56" s="60"/>
      <c r="D56" s="65"/>
      <c r="E56" s="65"/>
      <c r="F56" s="8" t="s">
        <v>22</v>
      </c>
      <c r="G56" s="87"/>
      <c r="H56" s="29">
        <v>7730</v>
      </c>
      <c r="I56" s="35">
        <f>G55+H56</f>
        <v>63380</v>
      </c>
      <c r="J56" s="81"/>
    </row>
    <row r="57" spans="2:10" ht="12.75">
      <c r="B57" s="103"/>
      <c r="C57" s="60" t="s">
        <v>46</v>
      </c>
      <c r="D57" s="65"/>
      <c r="E57" s="65"/>
      <c r="F57" s="7" t="s">
        <v>23</v>
      </c>
      <c r="G57" s="80">
        <v>66800</v>
      </c>
      <c r="H57" s="27">
        <v>5440</v>
      </c>
      <c r="I57" s="34">
        <f>G57+H57</f>
        <v>72240</v>
      </c>
      <c r="J57" s="81" t="s">
        <v>46</v>
      </c>
    </row>
    <row r="58" spans="2:10" ht="13.5" thickBot="1">
      <c r="B58" s="104"/>
      <c r="C58" s="61"/>
      <c r="D58" s="66"/>
      <c r="E58" s="66"/>
      <c r="F58" s="5" t="s">
        <v>22</v>
      </c>
      <c r="G58" s="71"/>
      <c r="H58" s="29">
        <v>7730</v>
      </c>
      <c r="I58" s="42">
        <f>G57+H58</f>
        <v>74530</v>
      </c>
      <c r="J58" s="82"/>
    </row>
  </sheetData>
  <sheetProtection/>
  <mergeCells count="77">
    <mergeCell ref="G28:G30"/>
    <mergeCell ref="G55:G56"/>
    <mergeCell ref="J57:J58"/>
    <mergeCell ref="G48:G50"/>
    <mergeCell ref="J48:J50"/>
    <mergeCell ref="G51:G52"/>
    <mergeCell ref="G53:G54"/>
    <mergeCell ref="J55:J56"/>
    <mergeCell ref="J53:J54"/>
    <mergeCell ref="G57:G58"/>
    <mergeCell ref="J33:J34"/>
    <mergeCell ref="G37:G38"/>
    <mergeCell ref="J26:J27"/>
    <mergeCell ref="J31:J32"/>
    <mergeCell ref="G35:G36"/>
    <mergeCell ref="J28:J30"/>
    <mergeCell ref="J35:J36"/>
    <mergeCell ref="D6:H6"/>
    <mergeCell ref="E7:F7"/>
    <mergeCell ref="B10:J10"/>
    <mergeCell ref="C8:G8"/>
    <mergeCell ref="C9:J9"/>
    <mergeCell ref="B11:J11"/>
    <mergeCell ref="F12:F13"/>
    <mergeCell ref="D14:D27"/>
    <mergeCell ref="G12:I12"/>
    <mergeCell ref="J20:J21"/>
    <mergeCell ref="J22:J23"/>
    <mergeCell ref="J12:J13"/>
    <mergeCell ref="G17:G18"/>
    <mergeCell ref="G14:G15"/>
    <mergeCell ref="G22:G23"/>
    <mergeCell ref="J14:J15"/>
    <mergeCell ref="J17:J18"/>
    <mergeCell ref="G20:G21"/>
    <mergeCell ref="G45:G47"/>
    <mergeCell ref="G26:G27"/>
    <mergeCell ref="G42:G44"/>
    <mergeCell ref="G24:G25"/>
    <mergeCell ref="G39:G41"/>
    <mergeCell ref="J42:J44"/>
    <mergeCell ref="J24:J25"/>
    <mergeCell ref="J51:J52"/>
    <mergeCell ref="J37:J38"/>
    <mergeCell ref="J39:J41"/>
    <mergeCell ref="J45:J47"/>
    <mergeCell ref="E12:E13"/>
    <mergeCell ref="B14:B27"/>
    <mergeCell ref="C53:C54"/>
    <mergeCell ref="C55:C56"/>
    <mergeCell ref="D28:D58"/>
    <mergeCell ref="C45:C47"/>
    <mergeCell ref="B12:B13"/>
    <mergeCell ref="D12:D13"/>
    <mergeCell ref="B28:B58"/>
    <mergeCell ref="C28:C30"/>
    <mergeCell ref="C14:C15"/>
    <mergeCell ref="G31:G32"/>
    <mergeCell ref="G33:G34"/>
    <mergeCell ref="E14:E18"/>
    <mergeCell ref="F28:F30"/>
    <mergeCell ref="E20:E27"/>
    <mergeCell ref="E28:E58"/>
    <mergeCell ref="C22:C23"/>
    <mergeCell ref="C17:C18"/>
    <mergeCell ref="C39:C41"/>
    <mergeCell ref="C57:C58"/>
    <mergeCell ref="C51:C52"/>
    <mergeCell ref="C20:C21"/>
    <mergeCell ref="C33:C34"/>
    <mergeCell ref="C37:C38"/>
    <mergeCell ref="C48:C50"/>
    <mergeCell ref="C42:C44"/>
    <mergeCell ref="C24:C25"/>
    <mergeCell ref="C26:C27"/>
    <mergeCell ref="C31:C32"/>
    <mergeCell ref="C35:C36"/>
  </mergeCells>
  <hyperlinks>
    <hyperlink ref="D7" r:id="rId1" display="http://www.treiler.ru/"/>
    <hyperlink ref="C8" r:id="rId2" display="sales@treiler.ru"/>
  </hyperlinks>
  <printOptions/>
  <pageMargins left="0.1968503937007874" right="0.1968503937007874" top="0.2755905511811024" bottom="0.15748031496062992" header="0.2755905511811024" footer="0.15748031496062992"/>
  <pageSetup fitToHeight="1" fitToWidth="1" horizontalDpi="600" verticalDpi="600" orientation="landscape" paperSize="9" scale="68" r:id="rId4"/>
  <colBreaks count="1" manualBreakCount="1">
    <brk id="10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Гуляева</dc:creator>
  <cp:keywords/>
  <dc:description/>
  <cp:lastModifiedBy>Татьяна Бычкова</cp:lastModifiedBy>
  <cp:lastPrinted>2018-09-28T14:22:07Z</cp:lastPrinted>
  <dcterms:created xsi:type="dcterms:W3CDTF">2010-11-17T08:28:38Z</dcterms:created>
  <dcterms:modified xsi:type="dcterms:W3CDTF">2018-12-21T13:48:36Z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